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rroll/Desktop/"/>
    </mc:Choice>
  </mc:AlternateContent>
  <xr:revisionPtr revIDLastSave="0" documentId="8_{39630653-2A40-B747-97CF-3F76DD1BA470}" xr6:coauthVersionLast="47" xr6:coauthVersionMax="47" xr10:uidLastSave="{00000000-0000-0000-0000-000000000000}"/>
  <bookViews>
    <workbookView xWindow="0" yWindow="760" windowWidth="30240" windowHeight="1786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 a="1"/>
  <c r="C24" i="1"/>
  <c r="C23" i="1" a="1"/>
  <c r="C23" i="1" s="1"/>
  <c r="D18" i="1" l="1"/>
  <c r="D20" i="1" s="1"/>
  <c r="D23" i="1" l="1"/>
  <c r="D22" i="1" s="1"/>
  <c r="D26" i="1" s="1"/>
  <c r="F25" i="1" l="1"/>
  <c r="F26" i="1" s="1"/>
  <c r="E27" i="1"/>
  <c r="E9" i="1" l="1"/>
  <c r="E18" i="1" l="1"/>
  <c r="E19" i="1" s="1"/>
  <c r="E20" i="1" l="1"/>
  <c r="E24" i="1" s="1"/>
  <c r="E22" i="1" s="1"/>
  <c r="E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<sst xmlns="http://schemas.openxmlformats.org/spreadsheetml/2006/main" count="47" uniqueCount="47">
  <si>
    <r>
      <rPr>
        <b/>
        <sz val="11"/>
        <rFont val="Times New Roman"/>
        <family val="1"/>
      </rPr>
      <t>University: (select from drop-down list)</t>
    </r>
    <r>
      <rPr>
        <b/>
        <i/>
        <sz val="11"/>
        <rFont val="Times New Roman"/>
        <family val="1"/>
      </rPr>
      <t xml:space="preserve">
</t>
    </r>
  </si>
  <si>
    <t>UNI</t>
  </si>
  <si>
    <t>NASA</t>
  </si>
  <si>
    <t>MATCH</t>
  </si>
  <si>
    <t>ISU IDC</t>
  </si>
  <si>
    <r>
      <rPr>
        <b/>
        <sz val="11"/>
        <rFont val="Times New Roman"/>
        <family val="1"/>
      </rPr>
      <t>PI Name:
Project Title:</t>
    </r>
    <r>
      <rPr>
        <b/>
        <i/>
        <sz val="11"/>
        <rFont val="Times New Roman"/>
        <family val="1"/>
      </rPr>
      <t xml:space="preserve">
Insert project/activity name here</t>
    </r>
  </si>
  <si>
    <t>EPSCoR Funds
Request</t>
  </si>
  <si>
    <t>Non-Federal
(Cost Share)</t>
  </si>
  <si>
    <t>INE Office Use Only</t>
  </si>
  <si>
    <t>Salaries/Personnel Expenses</t>
  </si>
  <si>
    <t>Salary (PI)</t>
  </si>
  <si>
    <t>Salary (Co-I)</t>
  </si>
  <si>
    <t>Salary (GRA/Post-doc)</t>
  </si>
  <si>
    <t>Wages (Undergraduates)</t>
  </si>
  <si>
    <t>Fringe Benefits</t>
  </si>
  <si>
    <t>Subtotal - Personnel Expenses</t>
  </si>
  <si>
    <t>Supportive Expenses</t>
  </si>
  <si>
    <t>Travel (Domestic)</t>
  </si>
  <si>
    <t>Supplies and Services</t>
  </si>
  <si>
    <t>Tuition</t>
  </si>
  <si>
    <t>Other (please describe below)</t>
  </si>
  <si>
    <t>Subtotal - Supportive Expenses</t>
  </si>
  <si>
    <t>TOTAL DIRECT COSTS</t>
  </si>
  <si>
    <t xml:space="preserve">Modified Total Direct Costs (MTDC) </t>
  </si>
  <si>
    <t>(NOTE: MTDC = Total Direct Costs - Tuition - Equipment - Participant Support Costs)</t>
  </si>
  <si>
    <t>INDIRECT COSTS</t>
  </si>
  <si>
    <t>Subcontract NASA Indirect (see rates below)</t>
  </si>
  <si>
    <t>Subcontract Match Indirect (see rates below)</t>
  </si>
  <si>
    <t>ISU Subcontract IDC *</t>
  </si>
  <si>
    <t xml:space="preserve">UNI TOTAL BUDGET* </t>
  </si>
  <si>
    <t>*up to $7,650 Total Budget and ISU IDC</t>
  </si>
  <si>
    <t>Required CS</t>
  </si>
  <si>
    <t>*ISU IDC does not need to be included in submitted budget by non ISU researcher, (INE office use only)</t>
  </si>
  <si>
    <t>Notes:</t>
  </si>
  <si>
    <t>Use university appropriate government approved indirect rate. Selection of university will fill in IDC rate.</t>
  </si>
  <si>
    <t>Match requirement is 25%</t>
  </si>
  <si>
    <t>Change/add expense type as appropriate, add rows as needed.</t>
  </si>
  <si>
    <t>F&amp;A Will be a</t>
  </si>
  <si>
    <t>Check all calculations for accuracy when adding rows.</t>
  </si>
  <si>
    <t>á</t>
  </si>
  <si>
    <t>Include budget justification in proposal.</t>
  </si>
  <si>
    <t>Unallowable expenses include: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</si>
  <si>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</si>
  <si>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</si>
  <si>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</si>
  <si>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Promotional materials (i.e. t-shirts, swag, etc.)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</si>
  <si>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Funds shall not be used to fund research carried out by non-U.S. institutions.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</si>
</sst>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[$$-409]* #,##0.00_);_([$$-409]* \(#,##0.00\);_([$$-409]* &quot;-&quot;??_);_(@_)"/>
  </numFmts>
  <fonts count="30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sz val="10"/>
      <name val="Verdan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Verdana"/>
      <family val="2"/>
    </font>
    <font>
      <sz val="12"/>
      <name val="Calibri"/>
      <family val="2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2" fillId="0" borderId="0" xfId="0" applyFont="1"/>
    <xf numFmtId="0" fontId="19" fillId="0" borderId="0" xfId="7" applyFont="1"/>
    <xf numFmtId="0" fontId="16" fillId="0" borderId="0" xfId="0" applyFont="1"/>
    <xf numFmtId="0" fontId="20" fillId="0" borderId="0" xfId="7" applyFont="1"/>
    <xf numFmtId="0" fontId="3" fillId="0" borderId="0" xfId="0" applyFont="1"/>
    <xf numFmtId="0" fontId="5" fillId="0" borderId="0" xfId="0" applyFont="1"/>
    <xf numFmtId="0" fontId="21" fillId="0" borderId="0" xfId="0" applyFont="1"/>
    <xf numFmtId="164" fontId="4" fillId="3" borderId="3" xfId="0" applyNumberFormat="1" applyFont="1" applyFill="1" applyBorder="1"/>
    <xf numFmtId="164" fontId="3" fillId="0" borderId="8" xfId="0" applyNumberFormat="1" applyFont="1" applyBorder="1" applyAlignment="1">
      <alignment vertical="center"/>
    </xf>
    <xf numFmtId="44" fontId="4" fillId="0" borderId="3" xfId="10" applyFont="1" applyFill="1" applyBorder="1"/>
    <xf numFmtId="44" fontId="23" fillId="0" borderId="3" xfId="10" applyFont="1" applyFill="1" applyBorder="1"/>
    <xf numFmtId="44" fontId="4" fillId="0" borderId="3" xfId="10" applyFont="1" applyFill="1" applyBorder="1" applyProtection="1"/>
    <xf numFmtId="44" fontId="4" fillId="0" borderId="8" xfId="10" applyFont="1" applyFill="1" applyBorder="1" applyAlignment="1" applyProtection="1">
      <alignment vertical="center"/>
    </xf>
    <xf numFmtId="44" fontId="23" fillId="0" borderId="3" xfId="10" applyFont="1" applyFill="1" applyBorder="1" applyAlignment="1" applyProtection="1">
      <alignment vertical="center"/>
    </xf>
    <xf numFmtId="44" fontId="4" fillId="0" borderId="9" xfId="10" applyFont="1" applyFill="1" applyBorder="1"/>
    <xf numFmtId="44" fontId="4" fillId="0" borderId="8" xfId="10" applyFont="1" applyFill="1" applyBorder="1"/>
    <xf numFmtId="165" fontId="8" fillId="0" borderId="0" xfId="0" applyNumberFormat="1" applyFont="1" applyAlignment="1">
      <alignment horizontal="center"/>
    </xf>
    <xf numFmtId="44" fontId="5" fillId="0" borderId="8" xfId="10" applyFont="1" applyFill="1" applyBorder="1"/>
    <xf numFmtId="44" fontId="4" fillId="0" borderId="8" xfId="10" applyFont="1" applyFill="1" applyBorder="1" applyProtection="1"/>
    <xf numFmtId="44" fontId="23" fillId="0" borderId="8" xfId="0" applyNumberFormat="1" applyFont="1" applyBorder="1"/>
    <xf numFmtId="0" fontId="24" fillId="0" borderId="0" xfId="0" applyFont="1" applyAlignment="1">
      <alignment wrapText="1"/>
    </xf>
    <xf numFmtId="0" fontId="26" fillId="0" borderId="0" xfId="0" applyFont="1"/>
    <xf numFmtId="0" fontId="14" fillId="0" borderId="0" xfId="0" applyFont="1" applyAlignment="1">
      <alignment horizontal="left" vertical="center" indent="1"/>
    </xf>
    <xf numFmtId="0" fontId="16" fillId="5" borderId="0" xfId="0" applyFont="1" applyFill="1" applyAlignment="1">
      <alignment wrapText="1"/>
    </xf>
    <xf numFmtId="10" fontId="16" fillId="5" borderId="1" xfId="0" applyNumberFormat="1" applyFont="1" applyFill="1" applyBorder="1" applyAlignment="1">
      <alignment horizontal="left"/>
    </xf>
    <xf numFmtId="0" fontId="28" fillId="0" borderId="0" xfId="0" applyFont="1" applyAlignment="1">
      <alignment vertical="center"/>
    </xf>
    <xf numFmtId="0" fontId="12" fillId="2" borderId="32" xfId="0" applyFont="1" applyFill="1" applyBorder="1" applyAlignment="1">
      <alignment horizontal="center" vertical="center" wrapText="1"/>
    </xf>
    <xf numFmtId="164" fontId="4" fillId="3" borderId="33" xfId="0" applyNumberFormat="1" applyFont="1" applyFill="1" applyBorder="1"/>
    <xf numFmtId="44" fontId="4" fillId="0" borderId="33" xfId="10" applyFont="1" applyFill="1" applyBorder="1"/>
    <xf numFmtId="44" fontId="23" fillId="0" borderId="33" xfId="10" applyFont="1" applyFill="1" applyBorder="1"/>
    <xf numFmtId="44" fontId="4" fillId="0" borderId="33" xfId="10" applyFont="1" applyFill="1" applyBorder="1" applyProtection="1"/>
    <xf numFmtId="44" fontId="4" fillId="0" borderId="31" xfId="10" applyFont="1" applyFill="1" applyBorder="1" applyAlignment="1" applyProtection="1">
      <alignment vertical="center"/>
    </xf>
    <xf numFmtId="0" fontId="0" fillId="0" borderId="31" xfId="0" applyBorder="1" applyAlignment="1">
      <alignment vertical="center"/>
    </xf>
    <xf numFmtId="44" fontId="23" fillId="0" borderId="33" xfId="10" applyFont="1" applyFill="1" applyBorder="1" applyAlignment="1" applyProtection="1">
      <alignment vertical="center"/>
    </xf>
    <xf numFmtId="44" fontId="5" fillId="0" borderId="31" xfId="10" applyFont="1" applyFill="1" applyBorder="1"/>
    <xf numFmtId="44" fontId="4" fillId="0" borderId="31" xfId="10" applyFont="1" applyFill="1" applyBorder="1"/>
    <xf numFmtId="44" fontId="23" fillId="0" borderId="31" xfId="0" applyNumberFormat="1" applyFont="1" applyBorder="1"/>
    <xf numFmtId="44" fontId="4" fillId="0" borderId="31" xfId="10" applyFont="1" applyFill="1" applyBorder="1" applyProtection="1"/>
    <xf numFmtId="44" fontId="24" fillId="0" borderId="0" xfId="0" applyNumberFormat="1" applyFont="1"/>
    <xf numFmtId="0" fontId="27" fillId="0" borderId="0" xfId="0" applyFont="1"/>
    <xf numFmtId="0" fontId="7" fillId="6" borderId="0" xfId="0" applyFont="1" applyFill="1"/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wrapText="1"/>
    </xf>
    <xf numFmtId="0" fontId="0" fillId="5" borderId="36" xfId="0" applyFill="1" applyBorder="1"/>
    <xf numFmtId="0" fontId="24" fillId="5" borderId="36" xfId="0" applyFont="1" applyFill="1" applyBorder="1" applyAlignment="1">
      <alignment wrapText="1"/>
    </xf>
    <xf numFmtId="0" fontId="0" fillId="3" borderId="37" xfId="0" applyFill="1" applyBorder="1"/>
    <xf numFmtId="44" fontId="4" fillId="0" borderId="38" xfId="10" applyFont="1" applyFill="1" applyBorder="1" applyProtection="1"/>
    <xf numFmtId="10" fontId="16" fillId="5" borderId="18" xfId="0" applyNumberFormat="1" applyFont="1" applyFill="1" applyBorder="1" applyAlignment="1">
      <alignment horizontal="left"/>
    </xf>
    <xf numFmtId="165" fontId="8" fillId="5" borderId="19" xfId="0" applyNumberFormat="1" applyFont="1" applyFill="1" applyBorder="1" applyAlignment="1">
      <alignment horizontal="center"/>
    </xf>
    <xf numFmtId="44" fontId="2" fillId="5" borderId="40" xfId="10" applyFont="1" applyFill="1" applyBorder="1"/>
    <xf numFmtId="0" fontId="0" fillId="5" borderId="41" xfId="0" applyFill="1" applyBorder="1"/>
    <xf numFmtId="0" fontId="0" fillId="5" borderId="42" xfId="0" applyFill="1" applyBorder="1"/>
    <xf numFmtId="166" fontId="16" fillId="5" borderId="34" xfId="0" applyNumberFormat="1" applyFont="1" applyFill="1" applyBorder="1" applyAlignment="1">
      <alignment horizontal="left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vertical="top" wrapText="1"/>
    </xf>
    <xf numFmtId="166" fontId="0" fillId="6" borderId="44" xfId="0" applyNumberFormat="1" applyFill="1" applyBorder="1"/>
    <xf numFmtId="0" fontId="29" fillId="4" borderId="34" xfId="0" applyFont="1" applyFill="1" applyBorder="1" applyAlignment="1">
      <alignment horizontal="center"/>
    </xf>
    <xf numFmtId="44" fontId="27" fillId="4" borderId="45" xfId="0" applyNumberFormat="1" applyFont="1" applyFill="1" applyBorder="1"/>
    <xf numFmtId="44" fontId="25" fillId="0" borderId="46" xfId="0" applyNumberFormat="1" applyFont="1" applyBorder="1"/>
    <xf numFmtId="44" fontId="25" fillId="0" borderId="41" xfId="0" applyNumberFormat="1" applyFont="1" applyBorder="1"/>
    <xf numFmtId="44" fontId="22" fillId="0" borderId="31" xfId="10" applyFont="1" applyBorder="1" applyAlignment="1">
      <alignment vertical="center"/>
    </xf>
    <xf numFmtId="0" fontId="11" fillId="2" borderId="18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3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14" fillId="0" borderId="0" xfId="0" applyFont="1" applyAlignment="1">
      <alignment horizontal="left" vertical="center" indent="1"/>
    </xf>
    <xf numFmtId="0" fontId="6" fillId="0" borderId="15" xfId="0" applyFont="1" applyBorder="1"/>
    <xf numFmtId="0" fontId="6" fillId="0" borderId="16" xfId="0" applyFont="1" applyBorder="1"/>
    <xf numFmtId="0" fontId="6" fillId="0" borderId="25" xfId="0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24" xfId="0" applyFont="1" applyFill="1" applyBorder="1"/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3" fillId="3" borderId="29" xfId="0" applyNumberFormat="1" applyFont="1" applyFill="1" applyBorder="1"/>
    <xf numFmtId="49" fontId="3" fillId="3" borderId="7" xfId="0" applyNumberFormat="1" applyFont="1" applyFill="1" applyBorder="1"/>
    <xf numFmtId="10" fontId="16" fillId="0" borderId="1" xfId="0" applyNumberFormat="1" applyFont="1" applyBorder="1" applyAlignment="1">
      <alignment horizontal="left"/>
    </xf>
    <xf numFmtId="10" fontId="16" fillId="0" borderId="0" xfId="0" applyNumberFormat="1" applyFont="1" applyAlignment="1">
      <alignment horizontal="left"/>
    </xf>
    <xf numFmtId="10" fontId="16" fillId="0" borderId="4" xfId="0" applyNumberFormat="1" applyFont="1" applyBorder="1" applyAlignment="1">
      <alignment horizontal="left"/>
    </xf>
    <xf numFmtId="0" fontId="3" fillId="3" borderId="12" xfId="0" applyFont="1" applyFill="1" applyBorder="1"/>
    <xf numFmtId="0" fontId="3" fillId="3" borderId="39" xfId="0" applyFont="1" applyFill="1" applyBorder="1"/>
  </cellXfs>
  <cellStyles count="11">
    <cellStyle name="Currency" xfId="10" builtinId="4"/>
    <cellStyle name="Followed Hyperlink" xfId="9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10" zoomScale="200" zoomScaleNormal="200" workbookViewId="0">
      <selection activeCell="C24" sqref="C24"/>
    </sheetView>
  </sheetViews>
  <sheetFormatPr baseColWidth="10" defaultColWidth="11" defaultRowHeight="13" x14ac:dyDescent="0.15"/>
  <cols>
    <col min="1" max="1" width="2.6640625" customWidth="1"/>
    <col min="2" max="2" width="32.1640625" customWidth="1"/>
    <col min="3" max="3" width="12.1640625" customWidth="1"/>
    <col min="4" max="4" width="15" customWidth="1"/>
    <col min="5" max="5" width="15.1640625" customWidth="1"/>
    <col min="6" max="6" width="11.83203125" customWidth="1"/>
    <col min="7" max="7" width="12.33203125" bestFit="1" customWidth="1"/>
  </cols>
  <sheetData>
    <row r="1" spans="1:7" ht="31" customHeight="1" thickBot="1" x14ac:dyDescent="0.2">
      <c r="A1" s="69" t="s">
        <v>0</v>
      </c>
      <c r="B1" s="70"/>
      <c r="C1" s="62" t="s">
        <v>1</v>
      </c>
      <c r="D1" s="61" t="s">
        <v>2</v>
      </c>
      <c r="E1" s="60" t="s">
        <v>3</v>
      </c>
      <c r="F1" s="47" t="s">
        <v>4</v>
      </c>
    </row>
    <row r="2" spans="1:7" ht="47" customHeight="1" thickBot="1" x14ac:dyDescent="0.2">
      <c r="A2" s="90" t="s">
        <v>5</v>
      </c>
      <c r="B2" s="91"/>
      <c r="C2" s="92"/>
      <c r="D2" s="3" t="s">
        <v>6</v>
      </c>
      <c r="E2" s="32" t="s">
        <v>7</v>
      </c>
      <c r="F2" s="48" t="s">
        <v>8</v>
      </c>
    </row>
    <row r="3" spans="1:7" ht="17" customHeight="1" thickBot="1" x14ac:dyDescent="0.25">
      <c r="A3" s="74" t="s">
        <v>9</v>
      </c>
      <c r="B3" s="75"/>
      <c r="C3" s="76"/>
      <c r="D3" s="13"/>
      <c r="E3" s="33"/>
      <c r="F3" s="49"/>
      <c r="G3" s="2"/>
    </row>
    <row r="4" spans="1:7" ht="16" x14ac:dyDescent="0.2">
      <c r="A4" s="96" t="s">
        <v>10</v>
      </c>
      <c r="B4" s="97"/>
      <c r="C4" s="98"/>
      <c r="D4" s="15"/>
      <c r="E4" s="34">
        <v>0</v>
      </c>
      <c r="F4" s="49"/>
      <c r="G4" s="2"/>
    </row>
    <row r="5" spans="1:7" ht="16" x14ac:dyDescent="0.2">
      <c r="A5" s="71" t="s">
        <v>11</v>
      </c>
      <c r="B5" s="72"/>
      <c r="C5" s="73"/>
      <c r="D5" s="15">
        <v>0</v>
      </c>
      <c r="E5" s="34">
        <v>0</v>
      </c>
      <c r="F5" s="49"/>
      <c r="G5" s="2"/>
    </row>
    <row r="6" spans="1:7" ht="16" x14ac:dyDescent="0.2">
      <c r="A6" s="71" t="s">
        <v>12</v>
      </c>
      <c r="B6" s="72"/>
      <c r="C6" s="73"/>
      <c r="D6" s="15">
        <v>0</v>
      </c>
      <c r="E6" s="34">
        <v>0</v>
      </c>
      <c r="F6" s="49"/>
      <c r="G6" s="2"/>
    </row>
    <row r="7" spans="1:7" ht="16" x14ac:dyDescent="0.2">
      <c r="A7" s="71" t="s">
        <v>13</v>
      </c>
      <c r="B7" s="72"/>
      <c r="C7" s="73"/>
      <c r="D7" s="15">
        <v>0</v>
      </c>
      <c r="E7" s="34">
        <v>0</v>
      </c>
      <c r="F7" s="49"/>
      <c r="G7" s="2"/>
    </row>
    <row r="8" spans="1:7" ht="17" thickBot="1" x14ac:dyDescent="0.25">
      <c r="A8" s="86" t="s">
        <v>14</v>
      </c>
      <c r="B8" s="87"/>
      <c r="C8" s="88"/>
      <c r="D8" s="15">
        <v>0</v>
      </c>
      <c r="E8" s="34">
        <v>0</v>
      </c>
      <c r="F8" s="49"/>
      <c r="G8" s="2"/>
    </row>
    <row r="9" spans="1:7" ht="17" thickBot="1" x14ac:dyDescent="0.25">
      <c r="A9" s="93" t="s">
        <v>15</v>
      </c>
      <c r="B9" s="94"/>
      <c r="C9" s="95"/>
      <c r="D9" s="16"/>
      <c r="E9" s="35">
        <f>SUM(E4:E8)</f>
        <v>0</v>
      </c>
      <c r="F9" s="49"/>
      <c r="G9" s="2"/>
    </row>
    <row r="10" spans="1:7" ht="17" thickBot="1" x14ac:dyDescent="0.25">
      <c r="A10" s="74" t="s">
        <v>16</v>
      </c>
      <c r="B10" s="75"/>
      <c r="C10" s="76"/>
      <c r="D10" s="13"/>
      <c r="E10" s="33"/>
      <c r="F10" s="50"/>
    </row>
    <row r="11" spans="1:7" ht="16" x14ac:dyDescent="0.2">
      <c r="A11" s="71" t="s">
        <v>17</v>
      </c>
      <c r="B11" s="72"/>
      <c r="C11" s="73"/>
      <c r="D11" s="15">
        <v>0</v>
      </c>
      <c r="E11" s="34">
        <v>0</v>
      </c>
      <c r="F11" s="50"/>
    </row>
    <row r="12" spans="1:7" ht="16" x14ac:dyDescent="0.2">
      <c r="A12" s="71" t="s">
        <v>18</v>
      </c>
      <c r="B12" s="72"/>
      <c r="C12" s="73"/>
      <c r="D12" s="17">
        <v>0</v>
      </c>
      <c r="E12" s="36">
        <v>0</v>
      </c>
      <c r="F12" s="50"/>
    </row>
    <row r="13" spans="1:7" ht="16" x14ac:dyDescent="0.2">
      <c r="A13" s="89" t="s">
        <v>19</v>
      </c>
      <c r="B13" s="72"/>
      <c r="C13" s="73"/>
      <c r="D13" s="18">
        <v>0</v>
      </c>
      <c r="E13" s="37">
        <v>0</v>
      </c>
      <c r="F13" s="50"/>
    </row>
    <row r="14" spans="1:7" ht="16" customHeight="1" x14ac:dyDescent="0.2">
      <c r="A14" s="89" t="s">
        <v>20</v>
      </c>
      <c r="B14" s="72"/>
      <c r="C14" s="73"/>
      <c r="D14" s="18">
        <v>0</v>
      </c>
      <c r="E14" s="68">
        <v>0</v>
      </c>
      <c r="F14" s="50"/>
      <c r="G14" s="1"/>
    </row>
    <row r="15" spans="1:7" ht="16" customHeight="1" x14ac:dyDescent="0.15">
      <c r="A15" s="77"/>
      <c r="B15" s="78"/>
      <c r="C15" s="79"/>
      <c r="D15" s="14"/>
      <c r="E15" s="38"/>
      <c r="F15" s="50"/>
      <c r="G15" s="1"/>
    </row>
    <row r="16" spans="1:7" ht="16" customHeight="1" x14ac:dyDescent="0.15">
      <c r="A16" s="80"/>
      <c r="B16" s="81"/>
      <c r="C16" s="82"/>
      <c r="D16" s="14"/>
      <c r="E16" s="38"/>
      <c r="F16" s="50"/>
      <c r="G16" s="1"/>
    </row>
    <row r="17" spans="1:11" ht="16" customHeight="1" x14ac:dyDescent="0.15">
      <c r="A17" s="83"/>
      <c r="B17" s="84"/>
      <c r="C17" s="85"/>
      <c r="D17" s="14"/>
      <c r="E17" s="38"/>
      <c r="F17" s="50"/>
      <c r="G17" s="1"/>
    </row>
    <row r="18" spans="1:11" ht="16" customHeight="1" x14ac:dyDescent="0.2">
      <c r="A18" s="99" t="s">
        <v>21</v>
      </c>
      <c r="B18" s="100"/>
      <c r="C18" s="101"/>
      <c r="D18" s="19">
        <f>SUM(D11:D14)</f>
        <v>0</v>
      </c>
      <c r="E18" s="39">
        <f>SUM(E11:E14)</f>
        <v>0</v>
      </c>
      <c r="F18" s="50"/>
      <c r="G18" s="1"/>
    </row>
    <row r="19" spans="1:11" ht="16" x14ac:dyDescent="0.2">
      <c r="A19" s="106" t="s">
        <v>22</v>
      </c>
      <c r="B19" s="107"/>
      <c r="C19" s="108"/>
      <c r="D19" s="23"/>
      <c r="E19" s="40">
        <f>E9+E18</f>
        <v>0</v>
      </c>
      <c r="F19" s="51"/>
      <c r="G19" s="26"/>
      <c r="H19" s="26"/>
      <c r="I19" s="26"/>
      <c r="J19" s="26"/>
      <c r="K19" s="26"/>
    </row>
    <row r="20" spans="1:11" ht="16" x14ac:dyDescent="0.2">
      <c r="A20" s="103" t="s">
        <v>23</v>
      </c>
      <c r="B20" s="104"/>
      <c r="C20" s="105"/>
      <c r="D20" s="20">
        <f>D18-D13</f>
        <v>0</v>
      </c>
      <c r="E20" s="41">
        <f>E19-E13</f>
        <v>0</v>
      </c>
      <c r="F20" s="51"/>
      <c r="G20" s="26"/>
      <c r="H20" s="26"/>
      <c r="I20" s="26"/>
      <c r="J20" s="26"/>
      <c r="K20" s="26"/>
    </row>
    <row r="21" spans="1:11" ht="25" customHeight="1" x14ac:dyDescent="0.2">
      <c r="A21" s="109" t="s">
        <v>24</v>
      </c>
      <c r="B21" s="110"/>
      <c r="C21" s="111"/>
      <c r="D21" s="21"/>
      <c r="E21" s="41"/>
      <c r="F21" s="50"/>
    </row>
    <row r="22" spans="1:11" ht="16" x14ac:dyDescent="0.2">
      <c r="A22" s="112" t="s">
        <v>25</v>
      </c>
      <c r="B22" s="113"/>
      <c r="C22" s="113"/>
      <c r="D22" s="25">
        <f>SUM(D23)</f>
        <v>0</v>
      </c>
      <c r="E22" s="42">
        <f>SUM(E23:E25)</f>
        <v>0</v>
      </c>
      <c r="F22" s="50"/>
    </row>
    <row r="23" spans="1:11" ht="17" customHeight="1" x14ac:dyDescent="0.2">
      <c r="A23" s="114" t="s">
        <v>26</v>
      </c>
      <c r="B23" s="115"/>
      <c r="C23" s="22" cm="1">
        <f t="array" ref="C23">_xlfn.IFS(C1="Drake", 36.7%, C1="ISU", 55%, C1="Iowa", 55.5%, C1="UNI", 36.7%, C1="DMACC", 0%, C1="Loras", 10%)</f>
        <v>0.36700000000000005</v>
      </c>
      <c r="D23" s="24">
        <f>(D20*C23)</f>
        <v>0</v>
      </c>
      <c r="E23" s="43"/>
      <c r="F23" s="50"/>
    </row>
    <row r="24" spans="1:11" ht="17" thickBot="1" x14ac:dyDescent="0.25">
      <c r="A24" s="116" t="s">
        <v>27</v>
      </c>
      <c r="B24" s="115"/>
      <c r="C24" s="22" cm="1">
        <f t="array" ref="C24">_xlfn.IFS(C1="Drake", 36.7%, C1="ISU", 55%, C1="Iowa", 55.5%, C1="UNI", 36.7%, C1="DMACC", 0%, C1="Loras", 10%)</f>
        <v>0.36700000000000005</v>
      </c>
      <c r="D24" s="52"/>
      <c r="E24" s="53">
        <f>E20*C24</f>
        <v>0</v>
      </c>
      <c r="F24" s="58"/>
    </row>
    <row r="25" spans="1:11" ht="17" thickBot="1" x14ac:dyDescent="0.25">
      <c r="A25" s="30" t="s">
        <v>28</v>
      </c>
      <c r="B25" s="54"/>
      <c r="C25" s="55"/>
      <c r="D25" s="56"/>
      <c r="E25" s="57"/>
      <c r="F25" s="59">
        <f>(D26*0.53)</f>
        <v>0</v>
      </c>
      <c r="G25" s="31"/>
    </row>
    <row r="26" spans="1:11" ht="17" thickBot="1" x14ac:dyDescent="0.25">
      <c r="A26" s="117" t="s">
        <v>29</v>
      </c>
      <c r="B26" s="118"/>
      <c r="C26" s="118"/>
      <c r="D26" s="66">
        <f>ROUND((D18+D22),0)</f>
        <v>0</v>
      </c>
      <c r="E26" s="67">
        <f>E19+E22</f>
        <v>0</v>
      </c>
      <c r="F26" s="63">
        <f>(F25+D26)</f>
        <v>0</v>
      </c>
    </row>
    <row r="27" spans="1:11" ht="17" thickBot="1" x14ac:dyDescent="0.25">
      <c r="A27" s="10"/>
      <c r="B27" s="46" t="s">
        <v>30</v>
      </c>
      <c r="C27" s="11"/>
      <c r="D27" s="45"/>
      <c r="E27" s="65">
        <f>D26*0.25</f>
        <v>0</v>
      </c>
      <c r="F27" s="64" t="s">
        <v>31</v>
      </c>
      <c r="G27" s="44"/>
    </row>
    <row r="28" spans="1:11" ht="45" x14ac:dyDescent="0.15">
      <c r="A28" s="7"/>
      <c r="B28" s="29" t="s">
        <v>32</v>
      </c>
      <c r="D28" s="12"/>
    </row>
    <row r="29" spans="1:11" ht="14" customHeight="1" x14ac:dyDescent="0.15">
      <c r="A29" s="9"/>
      <c r="B29" s="9"/>
      <c r="D29" s="12"/>
      <c r="E29" s="12"/>
    </row>
    <row r="30" spans="1:11" ht="14" x14ac:dyDescent="0.15">
      <c r="A30" s="6" t="s">
        <v>33</v>
      </c>
      <c r="B30" s="8"/>
    </row>
    <row r="31" spans="1:11" ht="14" x14ac:dyDescent="0.15">
      <c r="A31" s="8"/>
      <c r="B31" s="27" t="s">
        <v>34</v>
      </c>
      <c r="C31" s="12"/>
      <c r="D31" s="8"/>
    </row>
    <row r="32" spans="1:11" ht="14" x14ac:dyDescent="0.15">
      <c r="A32" s="8"/>
      <c r="B32" s="8" t="s">
        <v>35</v>
      </c>
      <c r="D32" s="6"/>
      <c r="E32" s="6"/>
    </row>
    <row r="33" spans="1:5" ht="14" x14ac:dyDescent="0.15">
      <c r="A33" s="8"/>
      <c r="B33" s="8" t="s">
        <v>36</v>
      </c>
      <c r="C33" s="8"/>
    </row>
    <row r="34" spans="1:5" ht="14" x14ac:dyDescent="0.15">
      <c r="A34" s="8"/>
      <c r="B34" s="8" t="s">
        <v>37</v>
      </c>
      <c r="C34" s="8"/>
    </row>
    <row r="35" spans="1:5" ht="14" x14ac:dyDescent="0.15">
      <c r="A35" s="8"/>
      <c r="B35" s="8" t="s">
        <v>38</v>
      </c>
      <c r="C35" s="8"/>
      <c r="D35" t="s">
        <v>39</v>
      </c>
    </row>
    <row r="36" spans="1:5" ht="14" x14ac:dyDescent="0.15">
      <c r="A36" s="8"/>
      <c r="B36" s="6" t="s">
        <v>40</v>
      </c>
      <c r="C36" s="6"/>
    </row>
    <row r="38" spans="1:5" ht="14" x14ac:dyDescent="0.15">
      <c r="B38" s="4" t="s">
        <v>41</v>
      </c>
    </row>
    <row r="39" spans="1:5" ht="14" x14ac:dyDescent="0.15">
      <c r="B39" s="102" t="s">
        <v>42</v>
      </c>
      <c r="C39" s="102"/>
      <c r="D39" s="5"/>
    </row>
    <row r="40" spans="1:5" ht="14" x14ac:dyDescent="0.15">
      <c r="B40" s="28" t="s">
        <v>43</v>
      </c>
      <c r="D40" s="5"/>
      <c r="E40" s="5"/>
    </row>
    <row r="41" spans="1:5" ht="14" x14ac:dyDescent="0.15">
      <c r="B41" s="5" t="s">
        <v>44</v>
      </c>
      <c r="D41" s="5"/>
      <c r="E41" s="5"/>
    </row>
    <row r="42" spans="1:5" ht="14" x14ac:dyDescent="0.15">
      <c r="B42" s="5" t="s">
        <v>45</v>
      </c>
      <c r="C42" s="5"/>
    </row>
    <row r="43" spans="1:5" ht="14" x14ac:dyDescent="0.15">
      <c r="B43" s="5" t="s">
        <v>46</v>
      </c>
      <c r="C43" s="5"/>
    </row>
    <row r="44" spans="1:5" ht="14" x14ac:dyDescent="0.15">
      <c r="B44" s="5"/>
      <c r="C44" s="5"/>
    </row>
  </sheetData>
  <mergeCells count="24">
    <mergeCell ref="A18:C18"/>
    <mergeCell ref="B39:C39"/>
    <mergeCell ref="A14:C14"/>
    <mergeCell ref="A20:C20"/>
    <mergeCell ref="A19:C19"/>
    <mergeCell ref="A21:C21"/>
    <mergeCell ref="A22:C22"/>
    <mergeCell ref="A23:B23"/>
    <mergeCell ref="A24:B24"/>
    <mergeCell ref="A26:C26"/>
    <mergeCell ref="A1:B1"/>
    <mergeCell ref="A12:C12"/>
    <mergeCell ref="A11:C11"/>
    <mergeCell ref="A10:C10"/>
    <mergeCell ref="A15:C17"/>
    <mergeCell ref="A8:C8"/>
    <mergeCell ref="A13:C13"/>
    <mergeCell ref="A2:C2"/>
    <mergeCell ref="A9:C9"/>
    <mergeCell ref="A3:C3"/>
    <mergeCell ref="A6:C6"/>
    <mergeCell ref="A4:C4"/>
    <mergeCell ref="A5:C5"/>
    <mergeCell ref="A7:C7"/>
  </mergeCells>
  <phoneticPr fontId="1"/>
  <dataValidations count="1">
    <dataValidation type="list" allowBlank="1" showInputMessage="1" showErrorMessage="1" promptTitle="University" prompt="Please select your Institution from the list." sqref="C1" xr:uid="{3C5E5F3B-48F8-554B-B817-B2120DA64384}">
      <formula1>"DMACC, Drake, Loras, Iowa, UNI"</formula1>
    </dataValidation>
  </dataValidations>
  <pageMargins left="1" right="1" top="1" bottom="1" header="0.5" footer="0.5"/>
  <pageSetup scale="9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Fuchs</dc:creator>
  <cp:keywords/>
  <dc:description/>
  <cp:lastModifiedBy>Roll, Alesha [ENG]</cp:lastModifiedBy>
  <cp:revision/>
  <dcterms:created xsi:type="dcterms:W3CDTF">2011-07-18T14:21:30Z</dcterms:created>
  <dcterms:modified xsi:type="dcterms:W3CDTF">2025-08-27T02:01:57Z</dcterms:modified>
  <cp:category/>
  <cp:contentStatus/>
</cp:coreProperties>
</file>